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 firstSheet="2" activeTab="3"/>
  </bookViews>
  <sheets>
    <sheet name="Lansdowne meter info" sheetId="8" r:id="rId1"/>
    <sheet name="Old Firestation" sheetId="7" r:id="rId2"/>
    <sheet name="Executive Business Centre" sheetId="6" r:id="rId3"/>
    <sheet name="Bournemouth House" sheetId="5" r:id="rId4"/>
    <sheet name="Royal London House" sheetId="4" r:id="rId5"/>
    <sheet name="Melbury House" sheetId="2" r:id="rId6"/>
    <sheet name="Studland House" sheetId="3" r:id="rId7"/>
  </sheets>
  <calcPr calcId="145621" concurrentCalc="0"/>
</workbook>
</file>

<file path=xl/calcChain.xml><?xml version="1.0" encoding="utf-8"?>
<calcChain xmlns="http://schemas.openxmlformats.org/spreadsheetml/2006/main">
  <c r="G7" i="2" l="1"/>
  <c r="G8" i="2"/>
  <c r="G6" i="2"/>
</calcChain>
</file>

<file path=xl/comments1.xml><?xml version="1.0" encoding="utf-8"?>
<comments xmlns="http://schemas.openxmlformats.org/spreadsheetml/2006/main">
  <authors>
    <author>Dave Archer</author>
  </authors>
  <commentList>
    <comment ref="F5" authorId="0">
      <text>
        <r>
          <rPr>
            <sz val="11"/>
            <color theme="1"/>
            <rFont val="Calibri"/>
            <family val="2"/>
            <scheme val="minor"/>
          </rPr>
          <t xml:space="preserve">Meter replaced final read 17055 </t>
        </r>
      </text>
    </comment>
  </commentList>
</comments>
</file>

<file path=xl/sharedStrings.xml><?xml version="1.0" encoding="utf-8"?>
<sst xmlns="http://schemas.openxmlformats.org/spreadsheetml/2006/main" count="307" uniqueCount="120">
  <si>
    <t>BU Meter Ref</t>
  </si>
  <si>
    <t>Site name</t>
  </si>
  <si>
    <t>Serial Number</t>
  </si>
  <si>
    <t>Meter Category</t>
  </si>
  <si>
    <t>Room number</t>
  </si>
  <si>
    <t>Description of location</t>
  </si>
  <si>
    <t>Getting access (Number/Salto/key holder/ lifters required)</t>
  </si>
  <si>
    <t>Billing/sub meter</t>
  </si>
  <si>
    <t>Source type</t>
  </si>
  <si>
    <t>MPAN</t>
  </si>
  <si>
    <t>Units</t>
  </si>
  <si>
    <t>RLH-E-01</t>
  </si>
  <si>
    <t>Royal London House</t>
  </si>
  <si>
    <t>P07C00099</t>
  </si>
  <si>
    <t>A</t>
  </si>
  <si>
    <t>RGP4</t>
  </si>
  <si>
    <t>Ground floor Main Switch Room</t>
  </si>
  <si>
    <t>ASSA Master key </t>
  </si>
  <si>
    <t>Billing</t>
  </si>
  <si>
    <t>Electric</t>
  </si>
  <si>
    <t>kWh</t>
  </si>
  <si>
    <t>RLH-W-01</t>
  </si>
  <si>
    <t>94A578475</t>
  </si>
  <si>
    <t>RBP1</t>
  </si>
  <si>
    <t>Basement Tank Room</t>
  </si>
  <si>
    <t>Collect from Studland House Reception </t>
  </si>
  <si>
    <t>Water</t>
  </si>
  <si>
    <t>m3</t>
  </si>
  <si>
    <t>SH-E-01</t>
  </si>
  <si>
    <t>Studland House</t>
  </si>
  <si>
    <t>P11C06273</t>
  </si>
  <si>
    <t>SGP3</t>
  </si>
  <si>
    <t>Back of the building Main Intake Room</t>
  </si>
  <si>
    <t>Salto</t>
  </si>
  <si>
    <t>SH-G-01</t>
  </si>
  <si>
    <t>8006956S</t>
  </si>
  <si>
    <t>External</t>
  </si>
  <si>
    <t>Box located on the right side of the front of the  building entering the rear carpark in cupboard</t>
  </si>
  <si>
    <t>Collect from Studland House Reception (Gas meter key)</t>
  </si>
  <si>
    <t>Gas</t>
  </si>
  <si>
    <t>ft3</t>
  </si>
  <si>
    <t>SH-W-01</t>
  </si>
  <si>
    <t>96A067124</t>
  </si>
  <si>
    <t>SBP2</t>
  </si>
  <si>
    <t xml:space="preserve">Basement </t>
  </si>
  <si>
    <t>Access in Basement. Door code: C1230X</t>
  </si>
  <si>
    <t>BH-E-01</t>
  </si>
  <si>
    <t>Bournemouth House</t>
  </si>
  <si>
    <t>P03C04786</t>
  </si>
  <si>
    <t>BBP11</t>
  </si>
  <si>
    <t>Collect from Bournemouth House Reception</t>
  </si>
  <si>
    <t>billing</t>
  </si>
  <si>
    <t>BH-G-01</t>
  </si>
  <si>
    <t>M025A0087013D62013</t>
  </si>
  <si>
    <t>BBP6</t>
  </si>
  <si>
    <t>gas (catering)</t>
  </si>
  <si>
    <t>BH-G-02</t>
  </si>
  <si>
    <t>gas (heating)</t>
  </si>
  <si>
    <t>BH-W-01</t>
  </si>
  <si>
    <t>515751/08</t>
  </si>
  <si>
    <t>B*</t>
  </si>
  <si>
    <t>BBP5</t>
  </si>
  <si>
    <t xml:space="preserve">Above entrance to BBP6, Basement </t>
  </si>
  <si>
    <t>sub</t>
  </si>
  <si>
    <t>water</t>
  </si>
  <si>
    <t>BH-W-02</t>
  </si>
  <si>
    <t>0 9A064407</t>
  </si>
  <si>
    <t xml:space="preserve">Lifters required </t>
  </si>
  <si>
    <t>biling</t>
  </si>
  <si>
    <t>EBC-E-01</t>
  </si>
  <si>
    <t>Executive Business Centre</t>
  </si>
  <si>
    <t>0 7047489</t>
  </si>
  <si>
    <t>EBGP6</t>
  </si>
  <si>
    <t>Ground floor,electrical riser at back of kitchen</t>
  </si>
  <si>
    <t>electric (catering)</t>
  </si>
  <si>
    <t>EBC-E-02</t>
  </si>
  <si>
    <t>P07C02491</t>
  </si>
  <si>
    <t>EBGP5</t>
  </si>
  <si>
    <t>Ground floor, off corridor to the left of reception</t>
  </si>
  <si>
    <t>electric (landlord)</t>
  </si>
  <si>
    <t>EBC-E-03</t>
  </si>
  <si>
    <t>P08C00631</t>
  </si>
  <si>
    <t>electric (tenant)</t>
  </si>
  <si>
    <t>EBC-W-01</t>
  </si>
  <si>
    <t>EBGP3</t>
  </si>
  <si>
    <t>Ground floor, off corridor to left of reception</t>
  </si>
  <si>
    <t>MH-E-01</t>
  </si>
  <si>
    <t>Melbury House</t>
  </si>
  <si>
    <t>P03C03881</t>
  </si>
  <si>
    <t>MGP6</t>
  </si>
  <si>
    <t>External, back of the building, second door along</t>
  </si>
  <si>
    <t>Key inside white cupboard at entrance of MH (Code: 3458Z)  Named as Key 33, Electrical cupboard</t>
  </si>
  <si>
    <t>electric</t>
  </si>
  <si>
    <t>MH-G-01</t>
  </si>
  <si>
    <t>MGP5</t>
  </si>
  <si>
    <t xml:space="preserve">External, back of the building, First door along </t>
  </si>
  <si>
    <t>gas</t>
  </si>
  <si>
    <t>MH-W-01</t>
  </si>
  <si>
    <t>MGP7</t>
  </si>
  <si>
    <t>External, back of the building, third door along</t>
  </si>
  <si>
    <t>Key inside white cupboard at entrance of MH (Code: 3458Z)  Named as Key 34, Water Tank Cupboard</t>
  </si>
  <si>
    <t>FS-E-01</t>
  </si>
  <si>
    <t>Old Firestation</t>
  </si>
  <si>
    <t>P03C04783</t>
  </si>
  <si>
    <t>FSGP1</t>
  </si>
  <si>
    <t xml:space="preserve">ground floor </t>
  </si>
  <si>
    <t>Collect from Studland House Reception, If meter cupboard locked contact TOFS Manager. If venue is locked you will need Alarm code. </t>
  </si>
  <si>
    <t>FS-G-01</t>
  </si>
  <si>
    <t>8012228S</t>
  </si>
  <si>
    <t>Right hand side- rear compound</t>
  </si>
  <si>
    <t>No key required</t>
  </si>
  <si>
    <t>FS-W-01</t>
  </si>
  <si>
    <t>Collect from Studland House Reception, If meter cupboard locked contact TOFS Manager</t>
  </si>
  <si>
    <t xml:space="preserve">sub </t>
  </si>
  <si>
    <t>BU Meter ref</t>
  </si>
  <si>
    <t>Building name</t>
  </si>
  <si>
    <t>Serial No</t>
  </si>
  <si>
    <t>Unit</t>
  </si>
  <si>
    <t>TBC?</t>
  </si>
  <si>
    <t>09A064407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</si>
</sst>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pane ySplit="1" topLeftCell="A6" activePane="bottomLeft" state="frozen"/>
      <selection pane="bottomLeft" activeCell="G23" sqref="G23"/>
    </sheetView>
  </sheetViews>
  <sheetFormatPr defaultRowHeight="15" x14ac:dyDescent="0.25"/>
  <cols>
    <col min="1" max="1" width="13.28515625" bestFit="1" customWidth="1"/>
    <col min="2" max="2" width="24.7109375" bestFit="1" customWidth="1"/>
    <col min="3" max="3" width="20.7109375" bestFit="1" customWidth="1"/>
    <col min="4" max="4" width="15.140625" bestFit="1" customWidth="1"/>
    <col min="5" max="5" width="13.85546875" bestFit="1" customWidth="1"/>
    <col min="6" max="6" width="44.85546875" customWidth="1"/>
    <col min="7" max="7" width="54.7109375" customWidth="1"/>
    <col min="8" max="8" width="16.7109375" bestFit="1" customWidth="1"/>
    <col min="9" max="9" width="17.140625" bestFit="1" customWidth="1"/>
    <col min="10" max="10" width="18" bestFit="1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t="s">
        <v>11</v>
      </c>
      <c r="B2" t="s">
        <v>12</v>
      </c>
      <c r="C2" s="5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s="6">
        <v>2000054344581</v>
      </c>
      <c r="K2" t="s">
        <v>20</v>
      </c>
    </row>
    <row r="3" spans="1:11" x14ac:dyDescent="0.25">
      <c r="A3" t="s">
        <v>21</v>
      </c>
      <c r="B3" t="s">
        <v>12</v>
      </c>
      <c r="C3" s="5" t="s">
        <v>22</v>
      </c>
      <c r="D3" t="s">
        <v>14</v>
      </c>
      <c r="E3" t="s">
        <v>23</v>
      </c>
      <c r="F3" t="s">
        <v>24</v>
      </c>
      <c r="G3" t="s">
        <v>25</v>
      </c>
      <c r="H3" t="s">
        <v>18</v>
      </c>
      <c r="I3" t="s">
        <v>26</v>
      </c>
      <c r="J3" s="6"/>
      <c r="K3" t="s">
        <v>27</v>
      </c>
    </row>
    <row r="4" spans="1:11" x14ac:dyDescent="0.2">
      <c r="A4" t="s">
        <v>28</v>
      </c>
      <c r="B4" t="s">
        <v>29</v>
      </c>
      <c r="C4" s="5" t="s">
        <v>30</v>
      </c>
      <c r="D4" t="s">
        <v>14</v>
      </c>
      <c r="E4" t="s">
        <v>31</v>
      </c>
      <c r="F4" t="s">
        <v>32</v>
      </c>
      <c r="G4" t="s">
        <v>33</v>
      </c>
      <c r="H4" t="s">
        <v>18</v>
      </c>
      <c r="I4" t="s">
        <v>19</v>
      </c>
      <c r="J4" s="6">
        <v>2000027442191</v>
      </c>
      <c r="K4" t="s">
        <v>20</v>
      </c>
    </row>
    <row r="5" spans="1:11" x14ac:dyDescent="0.25">
      <c r="A5" t="s">
        <v>34</v>
      </c>
      <c r="B5" t="s">
        <v>29</v>
      </c>
      <c r="C5" s="5" t="s">
        <v>35</v>
      </c>
      <c r="D5" t="s">
        <v>14</v>
      </c>
      <c r="E5" t="s">
        <v>36</v>
      </c>
      <c r="F5" t="s">
        <v>37</v>
      </c>
      <c r="G5" t="s">
        <v>38</v>
      </c>
      <c r="H5" t="s">
        <v>18</v>
      </c>
      <c r="I5" t="s">
        <v>39</v>
      </c>
      <c r="J5" s="6">
        <v>82074807</v>
      </c>
      <c r="K5" t="s">
        <v>40</v>
      </c>
    </row>
    <row r="6" spans="1:11" x14ac:dyDescent="0.2">
      <c r="A6" t="s">
        <v>41</v>
      </c>
      <c r="B6" t="s">
        <v>29</v>
      </c>
      <c r="C6" s="5" t="s">
        <v>42</v>
      </c>
      <c r="D6" t="s">
        <v>14</v>
      </c>
      <c r="E6" t="s">
        <v>43</v>
      </c>
      <c r="F6" t="s">
        <v>44</v>
      </c>
      <c r="G6" t="s">
        <v>45</v>
      </c>
      <c r="H6" t="s">
        <v>18</v>
      </c>
      <c r="I6" t="s">
        <v>26</v>
      </c>
      <c r="J6" s="6"/>
      <c r="K6" t="s">
        <v>27</v>
      </c>
    </row>
    <row r="7" spans="1:11" x14ac:dyDescent="0.2">
      <c r="A7" t="s">
        <v>46</v>
      </c>
      <c r="B7" t="s">
        <v>47</v>
      </c>
      <c r="C7" s="5" t="s">
        <v>48</v>
      </c>
      <c r="D7" t="s">
        <v>14</v>
      </c>
      <c r="E7" t="s">
        <v>49</v>
      </c>
      <c r="F7" t="s">
        <v>44</v>
      </c>
      <c r="G7" t="s">
        <v>50</v>
      </c>
      <c r="H7" t="s">
        <v>51</v>
      </c>
      <c r="I7" t="s">
        <v>19</v>
      </c>
      <c r="J7" s="6">
        <v>2000027442243</v>
      </c>
      <c r="K7" t="s">
        <v>20</v>
      </c>
    </row>
    <row r="8" spans="1:11" x14ac:dyDescent="0.2">
      <c r="A8" t="s">
        <v>52</v>
      </c>
      <c r="B8" t="s">
        <v>47</v>
      </c>
      <c r="C8" s="5" t="s">
        <v>53</v>
      </c>
      <c r="D8" t="s">
        <v>14</v>
      </c>
      <c r="E8" t="s">
        <v>54</v>
      </c>
      <c r="F8" t="s">
        <v>44</v>
      </c>
      <c r="G8" t="s">
        <v>50</v>
      </c>
      <c r="H8" t="s">
        <v>51</v>
      </c>
      <c r="I8" t="s">
        <v>55</v>
      </c>
      <c r="J8" s="6">
        <v>1793909</v>
      </c>
      <c r="K8" t="s">
        <v>27</v>
      </c>
    </row>
    <row r="9" spans="1:11" x14ac:dyDescent="0.2">
      <c r="A9" t="s">
        <v>56</v>
      </c>
      <c r="B9" t="s">
        <v>47</v>
      </c>
      <c r="C9" s="5">
        <v>930099</v>
      </c>
      <c r="D9" t="s">
        <v>14</v>
      </c>
      <c r="E9" t="s">
        <v>54</v>
      </c>
      <c r="F9" t="s">
        <v>44</v>
      </c>
      <c r="G9" t="s">
        <v>50</v>
      </c>
      <c r="H9" t="s">
        <v>51</v>
      </c>
      <c r="I9" t="s">
        <v>57</v>
      </c>
      <c r="J9" s="6">
        <v>1793808</v>
      </c>
      <c r="K9" t="s">
        <v>40</v>
      </c>
    </row>
    <row r="10" spans="1:11" x14ac:dyDescent="0.2">
      <c r="A10" t="s">
        <v>58</v>
      </c>
      <c r="B10" t="s">
        <v>47</v>
      </c>
      <c r="C10" s="5" t="s">
        <v>59</v>
      </c>
      <c r="D10" t="s">
        <v>60</v>
      </c>
      <c r="E10" t="s">
        <v>61</v>
      </c>
      <c r="F10" t="s">
        <v>62</v>
      </c>
      <c r="G10" t="s">
        <v>50</v>
      </c>
      <c r="H10" t="s">
        <v>63</v>
      </c>
      <c r="I10" t="s">
        <v>64</v>
      </c>
      <c r="J10" s="6"/>
      <c r="K10" t="s">
        <v>27</v>
      </c>
    </row>
    <row r="11" spans="1:11" x14ac:dyDescent="0.2">
      <c r="A11" t="s">
        <v>65</v>
      </c>
      <c r="B11" t="s">
        <v>47</v>
      </c>
      <c r="C11" s="5" t="s">
        <v>66</v>
      </c>
      <c r="D11" t="s">
        <v>14</v>
      </c>
      <c r="E11" t="s">
        <v>36</v>
      </c>
      <c r="F11" t="s">
        <v>36</v>
      </c>
      <c r="G11" t="s">
        <v>67</v>
      </c>
      <c r="H11" t="s">
        <v>68</v>
      </c>
      <c r="J11" s="6"/>
    </row>
    <row r="12" spans="1:11" x14ac:dyDescent="0.25">
      <c r="A12" t="s">
        <v>69</v>
      </c>
      <c r="B12" t="s">
        <v>70</v>
      </c>
      <c r="C12" s="5" t="s">
        <v>71</v>
      </c>
      <c r="D12" t="s">
        <v>14</v>
      </c>
      <c r="E12" t="s">
        <v>72</v>
      </c>
      <c r="F12" t="s">
        <v>73</v>
      </c>
      <c r="G12" t="s">
        <v>17</v>
      </c>
      <c r="H12" t="s">
        <v>51</v>
      </c>
      <c r="I12" t="s">
        <v>74</v>
      </c>
      <c r="J12" s="6">
        <v>2000054304134</v>
      </c>
      <c r="K12" t="s">
        <v>20</v>
      </c>
    </row>
    <row r="13" spans="1:11" x14ac:dyDescent="0.25">
      <c r="A13" t="s">
        <v>75</v>
      </c>
      <c r="B13" t="s">
        <v>70</v>
      </c>
      <c r="C13" s="5" t="s">
        <v>76</v>
      </c>
      <c r="D13" t="s">
        <v>14</v>
      </c>
      <c r="E13" t="s">
        <v>77</v>
      </c>
      <c r="F13" t="s">
        <v>78</v>
      </c>
      <c r="G13" t="s">
        <v>17</v>
      </c>
      <c r="H13" t="s">
        <v>51</v>
      </c>
      <c r="I13" t="s">
        <v>79</v>
      </c>
      <c r="J13" s="6">
        <v>2000054188568</v>
      </c>
      <c r="K13" t="s">
        <v>20</v>
      </c>
    </row>
    <row r="14" spans="1:11" x14ac:dyDescent="0.25">
      <c r="A14" t="s">
        <v>80</v>
      </c>
      <c r="B14" t="s">
        <v>70</v>
      </c>
      <c r="C14" s="5" t="s">
        <v>81</v>
      </c>
      <c r="D14" t="s">
        <v>14</v>
      </c>
      <c r="E14" t="s">
        <v>77</v>
      </c>
      <c r="F14" t="s">
        <v>78</v>
      </c>
      <c r="G14" t="s">
        <v>17</v>
      </c>
      <c r="H14" t="s">
        <v>51</v>
      </c>
      <c r="I14" t="s">
        <v>82</v>
      </c>
      <c r="J14" s="6">
        <v>2000054469208</v>
      </c>
      <c r="K14" t="s">
        <v>20</v>
      </c>
    </row>
    <row r="15" spans="1:11" x14ac:dyDescent="0.25">
      <c r="A15" t="s">
        <v>83</v>
      </c>
      <c r="B15" t="s">
        <v>70</v>
      </c>
      <c r="C15" s="5">
        <v>11002118</v>
      </c>
      <c r="D15" t="s">
        <v>60</v>
      </c>
      <c r="E15" t="s">
        <v>84</v>
      </c>
      <c r="F15" t="s">
        <v>85</v>
      </c>
      <c r="G15" t="s">
        <v>17</v>
      </c>
      <c r="H15" t="s">
        <v>63</v>
      </c>
      <c r="I15" t="s">
        <v>64</v>
      </c>
      <c r="J15" s="6"/>
      <c r="K15" t="s">
        <v>27</v>
      </c>
    </row>
    <row r="16" spans="1:11" x14ac:dyDescent="0.25">
      <c r="A16" t="s">
        <v>86</v>
      </c>
      <c r="B16" t="s">
        <v>87</v>
      </c>
      <c r="C16" s="5" t="s">
        <v>88</v>
      </c>
      <c r="D16" t="s">
        <v>14</v>
      </c>
      <c r="E16" t="s">
        <v>89</v>
      </c>
      <c r="F16" t="s">
        <v>90</v>
      </c>
      <c r="G16" t="s">
        <v>91</v>
      </c>
      <c r="H16" t="s">
        <v>51</v>
      </c>
      <c r="I16" t="s">
        <v>92</v>
      </c>
      <c r="J16" s="6">
        <v>2000053090365</v>
      </c>
      <c r="K16" t="s">
        <v>20</v>
      </c>
    </row>
    <row r="17" spans="1:11" x14ac:dyDescent="0.25">
      <c r="A17" t="s">
        <v>93</v>
      </c>
      <c r="B17" t="s">
        <v>87</v>
      </c>
      <c r="C17" s="5">
        <v>21059743</v>
      </c>
      <c r="D17" t="s">
        <v>14</v>
      </c>
      <c r="E17" t="s">
        <v>94</v>
      </c>
      <c r="F17" t="s">
        <v>95</v>
      </c>
      <c r="G17" t="s">
        <v>17</v>
      </c>
      <c r="H17" t="s">
        <v>51</v>
      </c>
      <c r="I17" t="s">
        <v>96</v>
      </c>
      <c r="J17" s="6">
        <v>9156769510</v>
      </c>
      <c r="K17" t="s">
        <v>27</v>
      </c>
    </row>
    <row r="18" spans="1:11" x14ac:dyDescent="0.25">
      <c r="A18" t="s">
        <v>97</v>
      </c>
      <c r="B18" t="s">
        <v>87</v>
      </c>
      <c r="C18" s="5">
        <v>11001728</v>
      </c>
      <c r="D18" t="s">
        <v>60</v>
      </c>
      <c r="E18" t="s">
        <v>98</v>
      </c>
      <c r="F18" t="s">
        <v>99</v>
      </c>
      <c r="G18" t="s">
        <v>100</v>
      </c>
      <c r="H18" t="s">
        <v>63</v>
      </c>
      <c r="I18" t="s">
        <v>64</v>
      </c>
      <c r="J18" s="6"/>
      <c r="K18" t="s">
        <v>27</v>
      </c>
    </row>
    <row r="19" spans="1:11" x14ac:dyDescent="0.25">
      <c r="A19" t="s">
        <v>101</v>
      </c>
      <c r="B19" t="s">
        <v>102</v>
      </c>
      <c r="C19" s="5" t="s">
        <v>103</v>
      </c>
      <c r="D19" t="s">
        <v>14</v>
      </c>
      <c r="E19" t="s">
        <v>104</v>
      </c>
      <c r="F19" t="s">
        <v>105</v>
      </c>
      <c r="G19" t="s">
        <v>106</v>
      </c>
      <c r="H19" t="s">
        <v>18</v>
      </c>
      <c r="I19" t="s">
        <v>19</v>
      </c>
      <c r="J19" s="6">
        <v>2000027442340</v>
      </c>
      <c r="K19" t="s">
        <v>20</v>
      </c>
    </row>
    <row r="20" spans="1:11" x14ac:dyDescent="0.2">
      <c r="A20" t="s">
        <v>107</v>
      </c>
      <c r="B20" t="s">
        <v>102</v>
      </c>
      <c r="C20" s="5" t="s">
        <v>108</v>
      </c>
      <c r="D20" t="s">
        <v>14</v>
      </c>
      <c r="E20" t="s">
        <v>36</v>
      </c>
      <c r="F20" t="s">
        <v>109</v>
      </c>
      <c r="G20" t="s">
        <v>110</v>
      </c>
      <c r="H20" t="s">
        <v>18</v>
      </c>
      <c r="I20" t="s">
        <v>39</v>
      </c>
      <c r="J20" s="6">
        <v>68101802</v>
      </c>
      <c r="K20" t="s">
        <v>40</v>
      </c>
    </row>
    <row r="21" spans="1:11" x14ac:dyDescent="0.2">
      <c r="A21" t="s">
        <v>111</v>
      </c>
      <c r="B21" t="s">
        <v>102</v>
      </c>
      <c r="C21" s="5">
        <v>15101274</v>
      </c>
      <c r="D21" t="s">
        <v>60</v>
      </c>
      <c r="E21" t="s">
        <v>104</v>
      </c>
      <c r="F21" t="s">
        <v>105</v>
      </c>
      <c r="G21" t="s">
        <v>112</v>
      </c>
      <c r="H21" t="s">
        <v>113</v>
      </c>
      <c r="I21" t="s">
        <v>26</v>
      </c>
      <c r="J21" s="6"/>
      <c r="K21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xSplit="1" topLeftCell="C1" activePane="topRight" state="frozen"/>
      <selection pane="topRight" activeCell="E1" sqref="E1:H1"/>
    </sheetView>
  </sheetViews>
  <sheetFormatPr defaultRowHeight="15" x14ac:dyDescent="0.25"/>
  <cols>
    <col min="1" max="1" width="15.28515625" customWidth="1"/>
    <col min="2" max="2" width="17.140625" customWidth="1"/>
    <col min="3" max="4" width="17.28515625" customWidth="1"/>
    <col min="5" max="5" width="15.28515625" customWidth="1"/>
    <col min="6" max="6" width="12.85546875" customWidth="1"/>
    <col min="7" max="7" width="10.85546875" bestFit="1" customWidth="1"/>
    <col min="8" max="8" width="10.7109375" bestFit="1" customWidth="1"/>
  </cols>
  <sheetData>
    <row r="1" spans="1:8" x14ac:dyDescent="0.25">
      <c r="A1" s="2" t="s">
        <v>114</v>
      </c>
      <c r="B1" s="2" t="s">
        <v>115</v>
      </c>
      <c r="C1" s="3" t="s">
        <v>116</v>
      </c>
      <c r="D1" s="3" t="s">
        <v>117</v>
      </c>
      <c r="E1" s="4">
        <v>42948</v>
      </c>
      <c r="F1" s="4">
        <v>42979</v>
      </c>
      <c r="G1" s="4">
        <v>43007</v>
      </c>
      <c r="H1" s="4">
        <v>43035</v>
      </c>
    </row>
    <row r="2" spans="1:8" x14ac:dyDescent="0.2">
      <c r="A2" t="s">
        <v>101</v>
      </c>
      <c r="B2" t="s">
        <v>102</v>
      </c>
      <c r="C2" s="1" t="s">
        <v>103</v>
      </c>
      <c r="D2" s="1" t="s">
        <v>20</v>
      </c>
      <c r="E2">
        <v>771463</v>
      </c>
      <c r="F2">
        <v>778910</v>
      </c>
      <c r="G2">
        <v>793338</v>
      </c>
      <c r="H2">
        <v>813151</v>
      </c>
    </row>
    <row r="3" spans="1:8" x14ac:dyDescent="0.2">
      <c r="A3" t="s">
        <v>107</v>
      </c>
      <c r="B3" t="s">
        <v>102</v>
      </c>
      <c r="C3" s="1" t="s">
        <v>108</v>
      </c>
      <c r="D3" s="1" t="s">
        <v>40</v>
      </c>
      <c r="E3">
        <v>251857</v>
      </c>
      <c r="F3">
        <v>252113</v>
      </c>
      <c r="G3">
        <v>252372</v>
      </c>
      <c r="H3">
        <v>252651</v>
      </c>
    </row>
    <row r="4" spans="1:8" x14ac:dyDescent="0.2">
      <c r="A4" t="s">
        <v>111</v>
      </c>
      <c r="B4" t="s">
        <v>102</v>
      </c>
      <c r="C4" s="1">
        <v>15101274</v>
      </c>
      <c r="D4" s="1" t="s">
        <v>27</v>
      </c>
      <c r="E4">
        <v>5294</v>
      </c>
      <c r="F4">
        <v>5302</v>
      </c>
      <c r="G4">
        <v>5445</v>
      </c>
      <c r="H4">
        <v>5696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"/>
  <sheetViews>
    <sheetView workbookViewId="0">
      <pane xSplit="1" topLeftCell="E1" activePane="topRight" state="frozen"/>
      <selection pane="topRight" activeCell="H9" sqref="H9"/>
    </sheetView>
  </sheetViews>
  <sheetFormatPr defaultRowHeight="15" x14ac:dyDescent="0.25"/>
  <cols>
    <col min="1" max="1" width="26.140625" customWidth="1"/>
    <col min="2" max="2" width="14.5703125" customWidth="1"/>
    <col min="3" max="3" width="16.42578125" customWidth="1"/>
    <col min="4" max="4" width="16.7109375" customWidth="1"/>
    <col min="5" max="5" width="16.140625" customWidth="1"/>
    <col min="6" max="6" width="13.5703125" customWidth="1"/>
    <col min="7" max="7" width="10.85546875" bestFit="1" customWidth="1"/>
    <col min="8" max="8" width="10.5703125" customWidth="1"/>
  </cols>
  <sheetData>
    <row r="1" spans="1:8" x14ac:dyDescent="0.25">
      <c r="A1" s="2" t="s">
        <v>115</v>
      </c>
      <c r="B1" s="2" t="s">
        <v>114</v>
      </c>
      <c r="C1" s="3" t="s">
        <v>116</v>
      </c>
      <c r="D1" s="3" t="s">
        <v>117</v>
      </c>
      <c r="E1" s="4">
        <v>42948</v>
      </c>
      <c r="F1" s="4">
        <v>42979</v>
      </c>
      <c r="G1" s="4">
        <v>43007</v>
      </c>
      <c r="H1" s="4">
        <v>43035</v>
      </c>
    </row>
    <row r="2" spans="1:8" x14ac:dyDescent="0.2">
      <c r="A2" t="s">
        <v>70</v>
      </c>
      <c r="B2" t="s">
        <v>69</v>
      </c>
      <c r="C2" s="1" t="s">
        <v>71</v>
      </c>
      <c r="D2" s="1" t="s">
        <v>20</v>
      </c>
      <c r="E2">
        <v>628310</v>
      </c>
      <c r="F2">
        <v>633483</v>
      </c>
      <c r="G2">
        <v>638039</v>
      </c>
      <c r="H2">
        <v>643779</v>
      </c>
    </row>
    <row r="3" spans="1:8" x14ac:dyDescent="0.2">
      <c r="A3" t="s">
        <v>70</v>
      </c>
      <c r="B3" t="s">
        <v>75</v>
      </c>
      <c r="C3" s="1" t="s">
        <v>76</v>
      </c>
      <c r="D3" s="1" t="s">
        <v>20</v>
      </c>
      <c r="E3">
        <v>1620280</v>
      </c>
      <c r="F3">
        <v>1632240</v>
      </c>
      <c r="G3">
        <v>1642200</v>
      </c>
      <c r="H3">
        <v>1654470</v>
      </c>
    </row>
    <row r="4" spans="1:8" x14ac:dyDescent="0.2">
      <c r="A4" t="s">
        <v>70</v>
      </c>
      <c r="B4" t="s">
        <v>80</v>
      </c>
      <c r="C4" s="1" t="s">
        <v>81</v>
      </c>
      <c r="D4" s="1" t="s">
        <v>20</v>
      </c>
      <c r="E4">
        <v>750193</v>
      </c>
      <c r="F4">
        <v>779588</v>
      </c>
      <c r="G4">
        <v>805164</v>
      </c>
      <c r="H4">
        <v>837484</v>
      </c>
    </row>
    <row r="5" spans="1:8" x14ac:dyDescent="0.2">
      <c r="A5" t="s">
        <v>70</v>
      </c>
      <c r="B5" t="s">
        <v>83</v>
      </c>
      <c r="C5" s="1">
        <v>11002118</v>
      </c>
      <c r="D5" s="1" t="s">
        <v>27</v>
      </c>
      <c r="E5">
        <v>16915</v>
      </c>
      <c r="F5">
        <v>17055</v>
      </c>
    </row>
    <row r="6" spans="1:8" x14ac:dyDescent="0.2">
      <c r="A6" t="s">
        <v>70</v>
      </c>
      <c r="B6" t="s">
        <v>83</v>
      </c>
      <c r="C6" t="s">
        <v>118</v>
      </c>
      <c r="D6" t="s">
        <v>27</v>
      </c>
      <c r="G6">
        <v>193</v>
      </c>
      <c r="H6">
        <v>482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pane xSplit="1" topLeftCell="C1" activePane="topRight" state="frozen"/>
      <selection pane="topRight" activeCell="D8" sqref="D8"/>
    </sheetView>
  </sheetViews>
  <sheetFormatPr defaultRowHeight="15" x14ac:dyDescent="0.25"/>
  <cols>
    <col min="1" max="1" width="14.85546875" customWidth="1"/>
    <col min="2" max="2" width="21.28515625" customWidth="1"/>
    <col min="3" max="3" width="23.28515625" customWidth="1"/>
    <col min="4" max="4" width="16.28515625" customWidth="1"/>
    <col min="5" max="5" width="10.5703125" customWidth="1"/>
    <col min="6" max="6" width="13.5703125" customWidth="1"/>
    <col min="7" max="7" width="10.85546875" bestFit="1" customWidth="1"/>
    <col min="8" max="8" width="10.85546875" customWidth="1"/>
  </cols>
  <sheetData>
    <row r="1" spans="1:8" x14ac:dyDescent="0.25">
      <c r="A1" s="2" t="s">
        <v>114</v>
      </c>
      <c r="B1" s="2" t="s">
        <v>115</v>
      </c>
      <c r="C1" s="3" t="s">
        <v>116</v>
      </c>
      <c r="D1" s="3" t="s">
        <v>117</v>
      </c>
      <c r="E1" s="4">
        <v>42948</v>
      </c>
      <c r="F1" s="4">
        <v>42979</v>
      </c>
      <c r="G1" s="4">
        <v>43007</v>
      </c>
      <c r="H1" s="4">
        <v>43035</v>
      </c>
    </row>
    <row r="2" spans="1:8" x14ac:dyDescent="0.2">
      <c r="A2" t="s">
        <v>46</v>
      </c>
      <c r="B2" t="s">
        <v>47</v>
      </c>
      <c r="C2" s="1" t="s">
        <v>48</v>
      </c>
      <c r="D2" s="1" t="s">
        <v>20</v>
      </c>
      <c r="E2">
        <v>6638420</v>
      </c>
      <c r="F2">
        <v>6664590</v>
      </c>
      <c r="G2">
        <v>6691740</v>
      </c>
      <c r="H2" s="7">
        <v>6749630</v>
      </c>
    </row>
    <row r="3" spans="1:8" x14ac:dyDescent="0.2">
      <c r="A3" t="s">
        <v>52</v>
      </c>
      <c r="B3" t="s">
        <v>47</v>
      </c>
      <c r="C3" s="1" t="s">
        <v>53</v>
      </c>
      <c r="D3" s="1" t="s">
        <v>27</v>
      </c>
      <c r="E3">
        <v>994</v>
      </c>
      <c r="F3">
        <v>994</v>
      </c>
      <c r="G3">
        <v>994</v>
      </c>
      <c r="H3">
        <v>996</v>
      </c>
    </row>
    <row r="4" spans="1:8" x14ac:dyDescent="0.2">
      <c r="A4" t="s">
        <v>56</v>
      </c>
      <c r="B4" t="s">
        <v>47</v>
      </c>
      <c r="C4" s="1">
        <v>930099</v>
      </c>
      <c r="D4" s="1" t="s">
        <v>40</v>
      </c>
      <c r="E4">
        <v>86774850</v>
      </c>
      <c r="F4">
        <v>86797858</v>
      </c>
      <c r="G4">
        <v>8681687</v>
      </c>
      <c r="H4">
        <v>8694983</v>
      </c>
    </row>
    <row r="5" spans="1:8" x14ac:dyDescent="0.2">
      <c r="A5" t="s">
        <v>58</v>
      </c>
      <c r="B5" t="s">
        <v>47</v>
      </c>
      <c r="C5" s="1" t="s">
        <v>59</v>
      </c>
      <c r="D5" s="1" t="s">
        <v>27</v>
      </c>
      <c r="E5">
        <v>14774</v>
      </c>
      <c r="F5">
        <v>14785</v>
      </c>
      <c r="G5" s="7">
        <v>14868</v>
      </c>
      <c r="H5" s="7">
        <v>15059</v>
      </c>
    </row>
    <row r="6" spans="1:8" x14ac:dyDescent="0.2">
      <c r="A6" t="s">
        <v>65</v>
      </c>
      <c r="B6" t="s">
        <v>47</v>
      </c>
      <c r="C6" t="s">
        <v>119</v>
      </c>
      <c r="D6" t="s">
        <v>27</v>
      </c>
      <c r="E6">
        <v>11926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pane xSplit="1" topLeftCell="C1" activePane="topRight" state="frozen"/>
      <selection pane="topRight" activeCell="E25" sqref="E25"/>
    </sheetView>
  </sheetViews>
  <sheetFormatPr defaultRowHeight="15" x14ac:dyDescent="0.25"/>
  <cols>
    <col min="1" max="1" width="15.140625" customWidth="1"/>
    <col min="2" max="2" width="21" customWidth="1"/>
    <col min="3" max="3" width="15" customWidth="1"/>
    <col min="4" max="4" width="14.5703125" customWidth="1"/>
    <col min="5" max="5" width="11.7109375" customWidth="1"/>
    <col min="6" max="6" width="12.85546875" customWidth="1"/>
    <col min="7" max="7" width="10.85546875" bestFit="1" customWidth="1"/>
    <col min="8" max="8" width="11" customWidth="1"/>
  </cols>
  <sheetData>
    <row r="1" spans="1:8" x14ac:dyDescent="0.25">
      <c r="A1" s="2" t="s">
        <v>0</v>
      </c>
      <c r="B1" s="2" t="s">
        <v>115</v>
      </c>
      <c r="C1" s="3" t="s">
        <v>116</v>
      </c>
      <c r="D1" s="3" t="s">
        <v>117</v>
      </c>
      <c r="E1" s="4">
        <v>42948</v>
      </c>
      <c r="F1" s="4">
        <v>42979</v>
      </c>
      <c r="G1" s="4">
        <v>43007</v>
      </c>
      <c r="H1" s="4">
        <v>43035</v>
      </c>
    </row>
    <row r="2" spans="1:8" x14ac:dyDescent="0.2">
      <c r="A2" t="s">
        <v>11</v>
      </c>
      <c r="B2" t="s">
        <v>12</v>
      </c>
      <c r="C2" s="1" t="s">
        <v>13</v>
      </c>
      <c r="D2" s="1" t="s">
        <v>20</v>
      </c>
      <c r="E2">
        <v>4605180</v>
      </c>
      <c r="F2">
        <v>4620390</v>
      </c>
      <c r="G2">
        <v>4637590</v>
      </c>
      <c r="H2">
        <v>4666750</v>
      </c>
    </row>
    <row r="3" spans="1:8" x14ac:dyDescent="0.2">
      <c r="A3" t="s">
        <v>21</v>
      </c>
      <c r="B3" t="s">
        <v>12</v>
      </c>
      <c r="C3" s="1" t="s">
        <v>22</v>
      </c>
      <c r="D3" s="1" t="s">
        <v>27</v>
      </c>
      <c r="E3">
        <v>62598</v>
      </c>
      <c r="F3">
        <v>62692</v>
      </c>
      <c r="G3">
        <v>62790</v>
      </c>
      <c r="H3">
        <v>62916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xSplit="1" topLeftCell="C1" activePane="topRight" state="frozen"/>
      <selection pane="topRight" activeCell="H9" sqref="H9"/>
    </sheetView>
  </sheetViews>
  <sheetFormatPr defaultRowHeight="15" x14ac:dyDescent="0.25"/>
  <cols>
    <col min="1" max="1" width="12" customWidth="1"/>
    <col min="2" max="2" width="16.85546875" customWidth="1"/>
    <col min="3" max="3" width="16" customWidth="1"/>
    <col min="4" max="4" width="14" customWidth="1"/>
    <col min="5" max="5" width="10.85546875" customWidth="1"/>
    <col min="6" max="6" width="12.85546875" customWidth="1"/>
    <col min="7" max="7" width="10.85546875" bestFit="1" customWidth="1"/>
    <col min="8" max="8" width="10.5703125" customWidth="1"/>
  </cols>
  <sheetData>
    <row r="1" spans="1:8" x14ac:dyDescent="0.25">
      <c r="A1" s="2" t="s">
        <v>0</v>
      </c>
      <c r="B1" s="2" t="s">
        <v>115</v>
      </c>
      <c r="C1" s="3" t="s">
        <v>116</v>
      </c>
      <c r="D1" s="3" t="s">
        <v>117</v>
      </c>
      <c r="E1" s="4">
        <v>42948</v>
      </c>
      <c r="F1" s="4">
        <v>42979</v>
      </c>
      <c r="G1" s="4">
        <v>43007</v>
      </c>
      <c r="H1" s="4">
        <v>43035</v>
      </c>
    </row>
    <row r="2" spans="1:8" x14ac:dyDescent="0.2">
      <c r="A2" t="s">
        <v>86</v>
      </c>
      <c r="B2" t="s">
        <v>87</v>
      </c>
      <c r="C2" s="1" t="s">
        <v>88</v>
      </c>
      <c r="D2" t="s">
        <v>20</v>
      </c>
      <c r="E2">
        <v>1889990</v>
      </c>
      <c r="F2">
        <v>1935380</v>
      </c>
      <c r="G2">
        <v>1970130</v>
      </c>
      <c r="H2" s="7">
        <v>2008860</v>
      </c>
    </row>
    <row r="3" spans="1:8" x14ac:dyDescent="0.2">
      <c r="A3" t="s">
        <v>93</v>
      </c>
      <c r="B3" t="s">
        <v>87</v>
      </c>
      <c r="C3" s="1">
        <v>21059743</v>
      </c>
      <c r="D3" t="s">
        <v>27</v>
      </c>
      <c r="E3">
        <v>192460</v>
      </c>
      <c r="F3">
        <v>192596</v>
      </c>
      <c r="G3">
        <v>192787</v>
      </c>
      <c r="H3">
        <v>192910</v>
      </c>
    </row>
    <row r="4" spans="1:8" x14ac:dyDescent="0.2">
      <c r="A4" t="s">
        <v>97</v>
      </c>
      <c r="B4" t="s">
        <v>87</v>
      </c>
      <c r="C4" s="1">
        <v>11001728</v>
      </c>
      <c r="D4" t="s">
        <v>27</v>
      </c>
      <c r="E4">
        <v>6753</v>
      </c>
      <c r="F4">
        <v>6893</v>
      </c>
      <c r="G4">
        <v>7042</v>
      </c>
      <c r="H4">
        <v>7199</v>
      </c>
    </row>
    <row r="5" spans="1:8" x14ac:dyDescent="0.2">
      <c r="C5" s="1"/>
      <c r="D5" s="1"/>
    </row>
    <row r="6" spans="1:8" x14ac:dyDescent="0.2">
      <c r="C6" s="1"/>
      <c r="D6" s="1"/>
      <c r="G6">
        <f>G2-F2</f>
        <v>34750</v>
      </c>
    </row>
    <row r="7" spans="1:8" x14ac:dyDescent="0.2">
      <c r="C7" s="1"/>
      <c r="D7" s="1"/>
      <c r="G7">
        <f t="shared" ref="G7:G8" si="0">G3-F3</f>
        <v>191</v>
      </c>
    </row>
    <row r="8" spans="1:8" x14ac:dyDescent="0.2">
      <c r="G8">
        <f t="shared" si="0"/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B1" zoomScaleNormal="100" zoomScaleSheetLayoutView="100" workbookViewId="0">
      <selection activeCell="G7" sqref="G7"/>
    </sheetView>
  </sheetViews>
  <sheetFormatPr defaultRowHeight="15" x14ac:dyDescent="0.25"/>
  <cols>
    <col min="1" max="1" width="14.5703125" customWidth="1"/>
    <col min="2" max="2" width="18.28515625" customWidth="1"/>
    <col min="3" max="3" width="16" customWidth="1"/>
    <col min="4" max="4" width="13.5703125" customWidth="1"/>
    <col min="5" max="5" width="13.28515625" customWidth="1"/>
    <col min="6" max="6" width="13.140625" customWidth="1"/>
    <col min="7" max="7" width="10.85546875" bestFit="1" customWidth="1"/>
    <col min="8" max="8" width="11.28515625" customWidth="1"/>
  </cols>
  <sheetData>
    <row r="1" spans="1:8" x14ac:dyDescent="0.25">
      <c r="A1" s="2" t="s">
        <v>0</v>
      </c>
      <c r="B1" s="2" t="s">
        <v>115</v>
      </c>
      <c r="C1" s="3" t="s">
        <v>116</v>
      </c>
      <c r="D1" s="3" t="s">
        <v>117</v>
      </c>
      <c r="E1" s="4">
        <v>42948</v>
      </c>
      <c r="F1" s="4">
        <v>42979</v>
      </c>
      <c r="G1" s="4">
        <v>43007</v>
      </c>
      <c r="H1" s="4">
        <v>43035</v>
      </c>
    </row>
    <row r="2" spans="1:8" x14ac:dyDescent="0.2">
      <c r="A2" t="s">
        <v>28</v>
      </c>
      <c r="B2" t="s">
        <v>29</v>
      </c>
      <c r="C2" s="1" t="s">
        <v>30</v>
      </c>
      <c r="D2" s="1" t="s">
        <v>20</v>
      </c>
      <c r="E2">
        <v>3802350</v>
      </c>
      <c r="F2">
        <v>3853170</v>
      </c>
      <c r="G2">
        <v>3897370</v>
      </c>
      <c r="H2">
        <v>3951590</v>
      </c>
    </row>
    <row r="3" spans="1:8" x14ac:dyDescent="0.2">
      <c r="A3" t="s">
        <v>34</v>
      </c>
      <c r="B3" t="s">
        <v>29</v>
      </c>
      <c r="C3" s="1" t="s">
        <v>35</v>
      </c>
      <c r="D3" s="1" t="s">
        <v>40</v>
      </c>
      <c r="E3">
        <v>404659</v>
      </c>
      <c r="F3">
        <v>404659</v>
      </c>
      <c r="G3">
        <v>404660</v>
      </c>
      <c r="H3">
        <v>404792</v>
      </c>
    </row>
    <row r="4" spans="1:8" x14ac:dyDescent="0.2">
      <c r="A4" t="s">
        <v>41</v>
      </c>
      <c r="B4" t="s">
        <v>29</v>
      </c>
      <c r="C4" s="1" t="s">
        <v>42</v>
      </c>
      <c r="D4" s="1" t="s">
        <v>27</v>
      </c>
      <c r="E4">
        <v>41706</v>
      </c>
      <c r="F4">
        <v>41823</v>
      </c>
      <c r="G4">
        <v>41927</v>
      </c>
      <c r="H4">
        <v>42110</v>
      </c>
    </row>
  </sheetData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C4781120F6B419EF128C5DE6313FB" ma:contentTypeVersion="36" ma:contentTypeDescription="Create a new document." ma:contentTypeScope="" ma:versionID="b4a522a958965903c7e206b5215ff6b9">
  <xsd:schema xmlns:xsd="http://www.w3.org/2001/XMLSchema" xmlns:xs="http://www.w3.org/2001/XMLSchema" xmlns:p="http://schemas.microsoft.com/office/2006/metadata/properties" xmlns:ns2="7845b4e5-581f-4554-8843-a411c9829904" xmlns:ns3="http://schemas.microsoft.com/sharepoint/v3/fields" xmlns:ns4="D259749B-A2FA-4762-BAAE-748A846B9902" targetNamespace="http://schemas.microsoft.com/office/2006/metadata/properties" ma:root="true" ma:fieldsID="799040dc7c0bce0ea0256fdfb1b4983f" ns2:_="" ns3:_="" ns4:_="">
    <xsd:import namespace="7845b4e5-581f-4554-8843-a411c9829904"/>
    <xsd:import namespace="http://schemas.microsoft.com/sharepoint/v3/fields"/>
    <xsd:import namespace="D259749B-A2FA-4762-BAAE-748A846B990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Status" minOccurs="0"/>
                <xsd:element ref="ns4:Description0" minOccurs="0"/>
                <xsd:element ref="ns4:Author0" minOccurs="0"/>
                <xsd:element ref="ns4:School_x002f_PS" minOccurs="0"/>
                <xsd:element ref="ns4:Published_x0020_Date" minOccurs="0"/>
                <xsd:element ref="ns4:Expiry_x0020_Date" minOccurs="0"/>
                <xsd:element ref="ns4:Target_x0020_Audiences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5b4e5-581f-4554-8843-a411c982990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Category" ma:format="Dropdown" ma:internalName="_Status" ma:readOnly="false">
      <xsd:simpleType>
        <xsd:union memberTypes="dms:Text">
          <xsd:simpleType>
            <xsd:restriction base="dms:Choice">
              <xsd:enumeration value="Corporate"/>
              <xsd:enumeration value="Delivery Plans"/>
              <xsd:enumeration value="Diversity and Equality"/>
              <xsd:enumeration value="Environment"/>
              <xsd:enumeration value="Finance"/>
              <xsd:enumeration value="Fire"/>
              <xsd:enumeration value="Fusion"/>
              <xsd:enumeration value="Health &amp; Safety"/>
              <xsd:enumeration value="HSS"/>
              <xsd:enumeration value="Information Security"/>
              <xsd:enumeration value="Initiatives and Projects"/>
              <xsd:enumeration value="IT Services"/>
              <xsd:enumeration value="Legal"/>
              <xsd:enumeration value="People"/>
              <xsd:enumeration value="Procurement"/>
              <xsd:enumeration value="Research"/>
              <xsd:enumeration value="Strategic"/>
              <xsd:enumeration value="Student Policies, Procedures &amp; Regulations"/>
              <xsd:enumeration value="Student Voi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9749B-A2FA-4762-BAAE-748A846B9902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 ma:readOnly="false">
      <xsd:simpleType>
        <xsd:restriction base="dms:Text"/>
      </xsd:simpleType>
    </xsd:element>
    <xsd:element name="Author0" ma:index="14" nillable="true" ma:displayName="Author" ma:list="UserInfo" ma:SharePointGroup="0" ma:internalName="Author0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chool_x002f_PS" ma:index="15" nillable="true" ma:displayName="Faculty/PS" ma:list="{EAC109AF-6888-4703-91C4-EBDD892487A8}" ma:internalName="School_x002f_P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ed_x0020_Date" ma:index="16" nillable="true" ma:displayName="Published Date" ma:default="[today]" ma:format="DateOnly" ma:internalName="Published_x0020_Date" ma:readOnly="false">
      <xsd:simpleType>
        <xsd:restriction base="dms:DateTime"/>
      </xsd:simpleType>
    </xsd:element>
    <xsd:element name="Expiry_x0020_Date" ma:index="17" nillable="true" ma:displayName="Review Date" ma:format="DateOnly" ma:internalName="Expiry_x0020_Date" ma:readOnly="false">
      <xsd:simpleType>
        <xsd:restriction base="dms:DateTime"/>
      </xsd:simpleType>
    </xsd:element>
    <xsd:element name="Target_x0020_Audiences" ma:index="18" nillable="true" ma:displayName="Target Audiences" ma:internalName="Target_x0020_Audience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Category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ool_x002f_PS xmlns="D259749B-A2FA-4762-BAAE-748A846B9902"/>
    <Author0 xmlns="D259749B-A2FA-4762-BAAE-748A846B9902">
      <UserInfo>
        <DisplayName/>
        <AccountId xsi:nil="true"/>
        <AccountType/>
      </UserInfo>
    </Author0>
    <Target_x0020_Audiences xmlns="D259749B-A2FA-4762-BAAE-748A846B9902" xsi:nil="true"/>
    <_Status xmlns="http://schemas.microsoft.com/sharepoint/v3/fields" xsi:nil="true"/>
    <Published_x0020_Date xmlns="D259749B-A2FA-4762-BAAE-748A846B9902">2017-11-13T11:18:21+00:00</Published_x0020_Date>
    <Description0 xmlns="D259749B-A2FA-4762-BAAE-748A846B9902" xsi:nil="true"/>
    <Expiry_x0020_Date xmlns="D259749B-A2FA-4762-BAAE-748A846B9902" xsi:nil="true"/>
    <_dlc_DocId xmlns="7845b4e5-581f-4554-8843-a411c9829904">ZXDD766ENQDJ-737846793-2754</_dlc_DocId>
    <_dlc_DocIdUrl xmlns="7845b4e5-581f-4554-8843-a411c9829904">
      <Url>https://intranetsp.bournemouth.ac.uk/_layouts/15/DocIdRedir.aspx?ID=ZXDD766ENQDJ-737846793-2754</Url>
      <Description>ZXDD766ENQDJ-737846793-2754</Description>
    </_dlc_DocIdUrl>
  </documentManagement>
</p:properties>
</file>

<file path=customXml/itemProps1.xml><?xml version="1.0" encoding="utf-8"?>
<ds:datastoreItem xmlns:ds="http://schemas.openxmlformats.org/officeDocument/2006/customXml" ds:itemID="{B875D350-9914-4D11-B7B0-88986898050D}"/>
</file>

<file path=customXml/itemProps2.xml><?xml version="1.0" encoding="utf-8"?>
<ds:datastoreItem xmlns:ds="http://schemas.openxmlformats.org/officeDocument/2006/customXml" ds:itemID="{0F74D639-5FAE-4320-84C1-373E9C4E5278}"/>
</file>

<file path=customXml/itemProps3.xml><?xml version="1.0" encoding="utf-8"?>
<ds:datastoreItem xmlns:ds="http://schemas.openxmlformats.org/officeDocument/2006/customXml" ds:itemID="{9ECA7DAA-C1EA-410A-B422-62900B3A817F}"/>
</file>

<file path=customXml/itemProps4.xml><?xml version="1.0" encoding="utf-8"?>
<ds:datastoreItem xmlns:ds="http://schemas.openxmlformats.org/officeDocument/2006/customXml" ds:itemID="{FAA89EE7-DDEC-4D35-A83E-202D41E6B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Lansdowne meter info</vt:lpstr>
      <vt:lpstr>Old Firestation</vt:lpstr>
      <vt:lpstr>Executive Business Centre</vt:lpstr>
      <vt:lpstr>Bournemouth House</vt:lpstr>
      <vt:lpstr>Royal London House</vt:lpstr>
      <vt:lpstr>Melbury House</vt:lpstr>
      <vt:lpstr>Studland House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Eloise,Nickerson</cp:lastModifiedBy>
  <cp:revision/>
  <dcterms:created xsi:type="dcterms:W3CDTF">2017-07-28T15:43:35Z</dcterms:created>
  <dcterms:modified xsi:type="dcterms:W3CDTF">2017-11-07T10:10:14Z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0x010100FE4C4781120F6B419EF128C5DE6313FB</vt:lpwstr>
  </property>
  <property fmtid="{D5CDD505-2E9C-101B-9397-08002B2CF9AE}" pid="3" name="_dlc_DocIdItemGuid">
    <vt:lpwstr>8e8ab9d4-d053-4022-9336-b6126443314c</vt:lpwstr>
  </property>
</Properties>
</file>